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<sst xmlns="http://schemas.openxmlformats.org/spreadsheetml/2006/main" count="42" uniqueCount="42">
  <si>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</si>
  <si>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ICO120</t>
  </si>
  <si>
    <t xml:space="preserve">m</t>
  </si>
  <si>
    <t xml:space="preserve">Chimenea individual concéntrica de doble pared de acero inoxidable.</t>
  </si>
  <si>
    <r>
      <rPr>
        <sz val="8.25"/>
        <color rgb="FF000000"/>
        <rFont val="Arial"/>
        <family val="2"/>
      </rPr>
      <t xml:space="preserve">Chimenea modular concéntrica, metálica, formada por tubo de doble pared con junta de estanqueidad, modelo Diflux Inox 316L/304 "DINAK", de 80/125 mm de diámetro, compuesto por pared interior de acero inoxidable AISI 316L y pared exterior de acero inoxidable AISI 304, con junta de estanqueidad de silicona, temperatura máxima de 200°C, presión de trabajo de hasta 200 Pa, para evacuación de los productos de la combustión y admisión de aire comburente, del equipo de calefacción con cámara de combustión estanca, a gas o a gasóleo. Incluso accesorios, piezas especiales, módulos finales y material auxiliar para montaje y sujeción a la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</si>
  <si>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</si>
  <si>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</si>
  <si>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</si>
  <si>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</si>
  <si>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</si>
  <si>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</si>
  <si>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</si>
  <si>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mt20din081e</t>
  </si>
  <si>
    <t xml:space="preserve">Ud</t>
  </si>
  <si>
    <t xml:space="preserve">Material auxiliar para montaje y sujeción a la obra de los tubos de doble pared con junta de estanqueidad, modelo Diflux Inox 316L/304 "DINAK", de 80/125 mm de diámetro.</t>
  </si>
  <si>
    <t xml:space="preserve">mt20din080en</t>
  </si>
  <si>
    <t xml:space="preserve">m</t>
  </si>
  <si>
    <t xml:space="preserve">Tubo de doble pared con junta de estanqueidad, modelo Diflux Inox 316L/304 "DINAK", de 80/125 mm de diámetro, compuesto por pared interior de acero inoxidable AISI 316L y pared exterior de acero inoxidable AISI 304, con junta de estanqueidad de silicona, temperatura máxima de 200°C, presión de trabajo de hasta 200 Pa, según UNE-EN 1856-1, con el precio incrementado el 65% en concepto de accesorios, piezas especiales y módulos finales.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</si>
  <si>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</si>
  <si>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</si>
  <si>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</si>
  <si>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</si>
  <si>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</si>
  <si>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</si>
  <si>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</si>
  <si>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</si>
  <si>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</si>
  <si>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</si>
  <si>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</si>
  <si>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</si>
  <si>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60,87€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</si>
  <si>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</si>
  <si>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</si>
  <si>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</si>
  <si>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</si>
  <si>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</si>
  <si>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1856-1:2009</t>
  </si>
  <si>
    <t xml:space="preserve">2+/4</t>
  </si>
  <si>
    <t xml:space="preserve">Chimeneas. Requisitos para chimeneas metálicas. Parte 1: Chimeneas modulares.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</si>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</sst>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14" customWidth="1"/>
    <col min="4" max="4" width="72.08" customWidth="1"/>
    <col min="5" max="5" width="2.04" customWidth="1"/>
    <col min="6" max="6" width="10.71" customWidth="1"/>
    <col min="7" max="7" width="2.89" customWidth="1"/>
    <col min="8" max="8" width="10.37" customWidth="1"/>
    <col min="9" max="9" width="1.0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  <c r="J8" s="7"/>
    </row>
    <row r="9" spans="1:10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</v>
      </c>
      <c r="G10" s="11"/>
      <c r="H10" s="12">
        <v>7.88</v>
      </c>
      <c r="I10" s="12">
        <f ca="1">ROUND(INDIRECT(ADDRESS(ROW()+(0), COLUMN()+(-3), 1))*INDIRECT(ADDRESS(ROW()+(0), COLUMN()+(-1), 1)), 2)</f>
        <v>7.88</v>
      </c>
      <c r="J10" s="12"/>
    </row>
    <row r="11" spans="1:10" ht="66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1</v>
      </c>
      <c r="G11" s="13"/>
      <c r="H11" s="14">
        <v>216.66</v>
      </c>
      <c r="I11" s="14">
        <f ca="1">ROUND(INDIRECT(ADDRESS(ROW()+(0), COLUMN()+(-3), 1))*INDIRECT(ADDRESS(ROW()+(0), COLUMN()+(-1), 1)), 2)</f>
        <v>216.66</v>
      </c>
      <c r="J11" s="14"/>
    </row>
    <row r="12" spans="1:10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17">
        <f ca="1">ROUND(SUM(INDIRECT(ADDRESS(ROW()+(-1), COLUMN()+(0), 1)),INDIRECT(ADDRESS(ROW()+(-2), COLUMN()+(0), 1))), 2)</f>
        <v>224.54</v>
      </c>
      <c r="J12" s="17"/>
    </row>
    <row r="13" spans="1:10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0.31</v>
      </c>
      <c r="G14" s="11"/>
      <c r="H14" s="12">
        <v>23.74</v>
      </c>
      <c r="I14" s="12">
        <f ca="1">ROUND(INDIRECT(ADDRESS(ROW()+(0), COLUMN()+(-3), 1))*INDIRECT(ADDRESS(ROW()+(0), COLUMN()+(-1), 1)), 2)</f>
        <v>7.36</v>
      </c>
      <c r="J14" s="12"/>
    </row>
    <row r="15" spans="1:10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0.31</v>
      </c>
      <c r="G15" s="13"/>
      <c r="H15" s="14">
        <v>21.9</v>
      </c>
      <c r="I15" s="14">
        <f ca="1">ROUND(INDIRECT(ADDRESS(ROW()+(0), COLUMN()+(-3), 1))*INDIRECT(ADDRESS(ROW()+(0), COLUMN()+(-1), 1)), 2)</f>
        <v>6.79</v>
      </c>
      <c r="J15" s="14"/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1)),INDIRECT(ADDRESS(ROW()+(-2), COLUMN()+(0), 1))), 2)</f>
        <v>14.15</v>
      </c>
      <c r="J16" s="17"/>
    </row>
    <row r="17" spans="1:10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  <c r="J17" s="15"/>
    </row>
    <row r="18" spans="1:10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COLUMN()+(1), 1)),INDIRECT(ADDRESS(ROW()+(-6), COLUMN()+(1), 1))), 2)</f>
        <v>238.69</v>
      </c>
      <c r="I18" s="14">
        <f ca="1">ROUND(INDIRECT(ADDRESS(ROW()+(0), COLUMN()+(-3), 1))*INDIRECT(ADDRESS(ROW()+(0), COLUMN()+(-1), 1))/100, 2)</f>
        <v>4.77</v>
      </c>
      <c r="J18" s="14"/>
    </row>
    <row r="19" spans="1:10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1)),INDIRECT(ADDRESS(ROW()+(-7), COLUMN()+(0), 1))), 2)</f>
        <v>243.46</v>
      </c>
      <c r="J19" s="26"/>
    </row>
    <row r="22" spans="1:10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9">
        <v>132010</v>
      </c>
      <c r="F23" s="29"/>
      <c r="G23" s="29">
        <v>132011</v>
      </c>
      <c r="H23" s="29"/>
      <c r="I23" s="29"/>
      <c r="J23" s="29" t="s">
        <v>37</v>
      </c>
    </row>
    <row r="24" spans="1:10" ht="13.50" thickBot="1" customHeight="1">
      <c r="A24" s="30" t="s">
        <v>38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C3:J3"/>
    <mergeCell ref="A5:J5"/>
    <mergeCell ref="A8:B8"/>
    <mergeCell ref="D8:E8"/>
    <mergeCell ref="F8:G8"/>
    <mergeCell ref="I8:J8"/>
    <mergeCell ref="A9:B9"/>
    <mergeCell ref="D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H12"/>
    <mergeCell ref="I12:J12"/>
    <mergeCell ref="A13:B13"/>
    <mergeCell ref="D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H16"/>
    <mergeCell ref="I16:J16"/>
    <mergeCell ref="A17:B17"/>
    <mergeCell ref="D17:G17"/>
    <mergeCell ref="I17:J17"/>
    <mergeCell ref="A18:B18"/>
    <mergeCell ref="D18:E18"/>
    <mergeCell ref="F18:G18"/>
    <mergeCell ref="I18:J18"/>
    <mergeCell ref="A19:E19"/>
    <mergeCell ref="F19:H19"/>
    <mergeCell ref="I19:J19"/>
    <mergeCell ref="A22:D22"/>
    <mergeCell ref="E22:F22"/>
    <mergeCell ref="G22:I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