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<sst xmlns="http://schemas.openxmlformats.org/spreadsheetml/2006/main" count="42" uniqueCount="42">
  <si>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</si>
  <si>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ICO200</t>
  </si>
  <si>
    <t xml:space="preserve">m</t>
  </si>
  <si>
    <t xml:space="preserve">Chimenea colectiva de pared simple.</t>
  </si>
  <si>
    <r>
      <rPr>
        <sz val="8.25"/>
        <color rgb="FF000000"/>
        <rFont val="Arial"/>
        <family val="2"/>
      </rPr>
      <t xml:space="preserve">Chimenea colectiva modular metálica, formada por tubo de pared simple de acero inoxidable AISI 316L con junta de estanqueidad, modelo Dinagas Sobrepresión Sólo Evacuación SW 316L "DINAK", de 100 mm de diámetro interior, temperatura máxima de 200°C, presión de trabajo de hasta 200 Pa, para evacuación de los productos de la combustión, con sobrepresión, de las calderas murales de condensación, a gas. Incluso accesorios, piezas especiales, módulos finales y material auxiliar para montaje y sujeción a la obra. El precio no incluye el conducto de conexión entre la caldera y la chimenea colectiva ni las compuertas antirretorno.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</si>
  <si>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</si>
  <si>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</si>
  <si>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</si>
  <si>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</si>
  <si>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</si>
  <si>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</si>
  <si>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</si>
  <si>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mt20din201k</t>
  </si>
  <si>
    <t xml:space="preserve">Ud</t>
  </si>
  <si>
    <t xml:space="preserve">Material auxiliar para montaje y sujeción a la obra de los tubos de pared simple de acero inoxidable AISI 316L con junta de estanqueidad, modelo Dinagas Sobrepresión Sólo Evacuación SW 316L "DINAK", de 100 mm de diámetro interior.</t>
  </si>
  <si>
    <t xml:space="preserve">mt20din200kq</t>
  </si>
  <si>
    <t xml:space="preserve">m</t>
  </si>
  <si>
    <t xml:space="preserve">Tubo de pared simple de acero inoxidable AISI 316L con junta de estanqueidad, modelo Dinagas Sobrepresión Sólo Evacuación SW 316L "DINAK", de 100 mm de diámetro interior, temperatura máxima de 200°C, presión de trabajo de hasta 200 Pa, según UNE-EN 1856-2, con el precio incrementado el 80% en concepto de accesorios, piezas especiales y módulos finales.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</si>
  <si>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</si>
  <si>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</si>
  <si>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</si>
  <si>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</si>
  <si>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</si>
  <si>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</si>
  <si>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</si>
  <si>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</si>
  <si>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</si>
  <si>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</si>
  <si>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</si>
  <si>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</si>
  <si>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37,16€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</si>
  <si>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</si>
  <si>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</si>
  <si>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</si>
  <si>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</si>
  <si>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</si>
  <si>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1856-2:2009</t>
  </si>
  <si>
    <t xml:space="preserve">2+</t>
  </si>
  <si>
    <t xml:space="preserve">Chimeneas. Requisitos para chimeneas metálicas. Parte 2: Conductos interiores y conductos de unión metálicos.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</si>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</sst>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68" customWidth="1"/>
    <col min="4" max="4" width="6.97" customWidth="1"/>
    <col min="5" max="5" width="72.25"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v>
      </c>
      <c r="H10" s="11"/>
      <c r="I10" s="12">
        <v>3.15</v>
      </c>
      <c r="J10" s="12">
        <f ca="1">ROUND(INDIRECT(ADDRESS(ROW()+(0), COLUMN()+(-3), 1))*INDIRECT(ADDRESS(ROW()+(0), COLUMN()+(-1), 1)), 2)</f>
        <v>3.15</v>
      </c>
    </row>
    <row r="11" spans="1:10" ht="55.50" thickBot="1" customHeight="1">
      <c r="A11" s="1" t="s">
        <v>15</v>
      </c>
      <c r="B11" s="1"/>
      <c r="C11" s="10" t="s">
        <v>16</v>
      </c>
      <c r="D11" s="10"/>
      <c r="E11" s="1" t="s">
        <v>17</v>
      </c>
      <c r="F11" s="1"/>
      <c r="G11" s="13">
        <v>1</v>
      </c>
      <c r="H11" s="13"/>
      <c r="I11" s="14">
        <v>94.48</v>
      </c>
      <c r="J11" s="14">
        <f ca="1">ROUND(INDIRECT(ADDRESS(ROW()+(0), COLUMN()+(-3), 1))*INDIRECT(ADDRESS(ROW()+(0), COLUMN()+(-1), 1)), 2)</f>
        <v>94.48</v>
      </c>
    </row>
    <row r="12" spans="1:10" ht="13.50" thickBot="1" customHeight="1">
      <c r="A12" s="15"/>
      <c r="B12" s="15"/>
      <c r="C12" s="15"/>
      <c r="D12" s="15"/>
      <c r="E12" s="15"/>
      <c r="F12" s="15"/>
      <c r="G12" s="9" t="s">
        <v>18</v>
      </c>
      <c r="H12" s="9"/>
      <c r="I12" s="9"/>
      <c r="J12" s="17">
        <f ca="1">ROUND(SUM(INDIRECT(ADDRESS(ROW()+(-1), COLUMN()+(0), 1)),INDIRECT(ADDRESS(ROW()+(-2), COLUMN()+(0), 1))), 2)</f>
        <v>97.63</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0.28</v>
      </c>
      <c r="H14" s="11"/>
      <c r="I14" s="12">
        <v>23.74</v>
      </c>
      <c r="J14" s="12">
        <f ca="1">ROUND(INDIRECT(ADDRESS(ROW()+(0), COLUMN()+(-3), 1))*INDIRECT(ADDRESS(ROW()+(0), COLUMN()+(-1), 1)), 2)</f>
        <v>6.65</v>
      </c>
    </row>
    <row r="15" spans="1:10" ht="13.50" thickBot="1" customHeight="1">
      <c r="A15" s="1" t="s">
        <v>23</v>
      </c>
      <c r="B15" s="1"/>
      <c r="C15" s="10" t="s">
        <v>24</v>
      </c>
      <c r="D15" s="10"/>
      <c r="E15" s="1" t="s">
        <v>25</v>
      </c>
      <c r="F15" s="1"/>
      <c r="G15" s="13">
        <v>0.28</v>
      </c>
      <c r="H15" s="13"/>
      <c r="I15" s="14">
        <v>21.9</v>
      </c>
      <c r="J15" s="14">
        <f ca="1">ROUND(INDIRECT(ADDRESS(ROW()+(0), COLUMN()+(-3), 1))*INDIRECT(ADDRESS(ROW()+(0), COLUMN()+(-1), 1)), 2)</f>
        <v>6.13</v>
      </c>
    </row>
    <row r="16" spans="1:10" ht="13.50" thickBot="1" customHeight="1">
      <c r="A16" s="15"/>
      <c r="B16" s="15"/>
      <c r="C16" s="15"/>
      <c r="D16" s="15"/>
      <c r="E16" s="15"/>
      <c r="F16" s="15"/>
      <c r="G16" s="9" t="s">
        <v>26</v>
      </c>
      <c r="H16" s="9"/>
      <c r="I16" s="9"/>
      <c r="J16" s="17">
        <f ca="1">ROUND(SUM(INDIRECT(ADDRESS(ROW()+(-1), COLUMN()+(0), 1)),INDIRECT(ADDRESS(ROW()+(-2), COLUMN()+(0), 1))), 2)</f>
        <v>12.78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110.41</v>
      </c>
      <c r="J18" s="14">
        <f ca="1">ROUND(INDIRECT(ADDRESS(ROW()+(0), COLUMN()+(-3), 1))*INDIRECT(ADDRESS(ROW()+(0), COLUMN()+(-1), 1))/100, 2)</f>
        <v>2.21</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112.62</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132010</v>
      </c>
      <c r="G23" s="29"/>
      <c r="H23" s="29">
        <v>132011</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