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<sst xmlns="http://schemas.openxmlformats.org/spreadsheetml/2006/main" count="32" uniqueCount="32">
  <si>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</si>
  <si>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</si>
  <si>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</si>
  <si>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Conducto de extracción para salida de humos, de acero inoxidable, para cocina.</t>
  </si>
  <si>
    <r>
      <rPr>
        <sz val="8.25"/>
        <color rgb="FF000000"/>
        <rFont val="Arial"/>
        <family val="2"/>
      </rPr>
      <t xml:space="preserve">Conducto de extracción para salida de humos, con una acometida por planta, para cocina, formado por tubo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</si>
  <si>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</si>
  <si>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</si>
  <si>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</si>
  <si>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</si>
  <si>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</si>
  <si>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</si>
  <si>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</si>
  <si>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mt42din061h</t>
  </si>
  <si>
    <t xml:space="preserve">Ud</t>
  </si>
  <si>
    <t xml:space="preserve">Material auxiliar para montaje y sujeción a la obra de los tubos de pared simple de acero inoxidable AISI 304 con aro de estanqueidad, gama Divent C XT, "DINAK", de 200 mm de diámetro interior.</t>
  </si>
  <si>
    <t xml:space="preserve">mt42din060vp</t>
  </si>
  <si>
    <t xml:space="preserve">m</t>
  </si>
  <si>
    <t xml:space="preserve">Tubo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</si>
  <si>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</si>
  <si>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</si>
  <si>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</si>
  <si>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</si>
  <si>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1ª montador de conductos de chapa metálica.</t>
  </si>
  <si>
    <t xml:space="preserve">mo084</t>
  </si>
  <si>
    <t xml:space="preserve">h</t>
  </si>
  <si>
    <t xml:space="preserve">Ayudante montador de conductos de chapa metálica.</t>
  </si>
  <si>
    <t xml:space="preserve">Subtotal mano de obra:</t>
  </si>
  <si>
    <t xml:space="preserve">Costes directos complementarios</t>
  </si>
  <si>
    <t xml:space="preserve">%</t>
  </si>
  <si>
    <t xml:space="preserve">Costes directos complementarios</t>
  </si>
  <si>
    <t xml:space="preserve">Coste de mantenimiento decenal: 22,35€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</si>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</sst>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4.55</v>
      </c>
      <c r="G10" s="12">
        <f ca="1">ROUND(INDIRECT(ADDRESS(ROW()+(0), COLUMN()+(-2), 1))*INDIRECT(ADDRESS(ROW()+(0), COLUMN()+(-1), 1)), 2)</f>
        <v>4.55</v>
      </c>
    </row>
    <row r="11" spans="1:7" ht="34.50" thickBot="1" customHeight="1">
      <c r="A11" s="1" t="s">
        <v>15</v>
      </c>
      <c r="B11" s="1"/>
      <c r="C11" s="10" t="s">
        <v>16</v>
      </c>
      <c r="D11" s="1" t="s">
        <v>17</v>
      </c>
      <c r="E11" s="13">
        <v>1</v>
      </c>
      <c r="F11" s="14">
        <v>132.77</v>
      </c>
      <c r="G11" s="14">
        <f ca="1">ROUND(INDIRECT(ADDRESS(ROW()+(0), COLUMN()+(-2), 1))*INDIRECT(ADDRESS(ROW()+(0), COLUMN()+(-1), 1)), 2)</f>
        <v>132.77</v>
      </c>
    </row>
    <row r="12" spans="1:7" ht="13.50" thickBot="1" customHeight="1">
      <c r="A12" s="15"/>
      <c r="B12" s="15"/>
      <c r="C12" s="15"/>
      <c r="D12" s="15"/>
      <c r="E12" s="9" t="s">
        <v>18</v>
      </c>
      <c r="F12" s="9"/>
      <c r="G12" s="17">
        <f ca="1">ROUND(SUM(INDIRECT(ADDRESS(ROW()+(-1), COLUMN()+(0), 1)),INDIRECT(ADDRESS(ROW()+(-2), COLUMN()+(0), 1))), 2)</f>
        <v>137.32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0.454</v>
      </c>
      <c r="F14" s="12">
        <v>22.74</v>
      </c>
      <c r="G14" s="12">
        <f ca="1">ROUND(INDIRECT(ADDRESS(ROW()+(0), COLUMN()+(-2), 1))*INDIRECT(ADDRESS(ROW()+(0), COLUMN()+(-1), 1)), 2)</f>
        <v>10.32</v>
      </c>
    </row>
    <row r="15" spans="1:7" ht="13.50" thickBot="1" customHeight="1">
      <c r="A15" s="1" t="s">
        <v>23</v>
      </c>
      <c r="B15" s="1"/>
      <c r="C15" s="10" t="s">
        <v>24</v>
      </c>
      <c r="D15" s="1" t="s">
        <v>25</v>
      </c>
      <c r="E15" s="13">
        <v>0.421</v>
      </c>
      <c r="F15" s="14">
        <v>21.02</v>
      </c>
      <c r="G15" s="14">
        <f ca="1">ROUND(INDIRECT(ADDRESS(ROW()+(0), COLUMN()+(-2), 1))*INDIRECT(ADDRESS(ROW()+(0), COLUMN()+(-1), 1)), 2)</f>
        <v>8.85</v>
      </c>
    </row>
    <row r="16" spans="1:7" ht="13.50" thickBot="1" customHeight="1">
      <c r="A16" s="15"/>
      <c r="B16" s="15"/>
      <c r="C16" s="15"/>
      <c r="D16" s="15"/>
      <c r="E16" s="9" t="s">
        <v>26</v>
      </c>
      <c r="F16" s="9"/>
      <c r="G16" s="17">
        <f ca="1">ROUND(SUM(INDIRECT(ADDRESS(ROW()+(-1), COLUMN()+(0), 1)),INDIRECT(ADDRESS(ROW()+(-2), COLUMN()+(0), 1))), 2)</f>
        <v>19.17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156.49</v>
      </c>
      <c r="G18" s="14">
        <f ca="1">ROUND(INDIRECT(ADDRESS(ROW()+(0), COLUMN()+(-2), 1))*INDIRECT(ADDRESS(ROW()+(0), COLUMN()+(-1), 1))/100, 2)</f>
        <v>3.13</v>
      </c>
    </row>
    <row r="19" spans="1:7" ht="13.50" thickBot="1" customHeight="1">
      <c r="A19" s="21" t="s">
        <v>30</v>
      </c>
      <c r="B19" s="21"/>
      <c r="C19" s="22"/>
      <c r="D19" s="23"/>
      <c r="E19" s="24" t="s">
        <v>31</v>
      </c>
      <c r="F19" s="25"/>
      <c r="G19" s="26">
        <f ca="1">ROUND(SUM(INDIRECT(ADDRESS(ROW()+(-1), COLUMN()+(0), 1)),INDIRECT(ADDRESS(ROW()+(-3), COLUMN()+(0), 1)),INDIRECT(ADDRESS(ROW()+(-7), COLUMN()+(0), 1))), 2)</f>
        <v>159.62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